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dbed80eca0840/Documents/Physics/"/>
    </mc:Choice>
  </mc:AlternateContent>
  <xr:revisionPtr revIDLastSave="30" documentId="8_{D398DF59-526A-4D9C-83A2-704C056A2866}" xr6:coauthVersionLast="46" xr6:coauthVersionMax="46" xr10:uidLastSave="{4A69C0DD-DD91-4B74-A038-EA0B3A565960}"/>
  <bookViews>
    <workbookView xWindow="-90" yWindow="-90" windowWidth="19380" windowHeight="10380" xr2:uid="{7DF17551-5667-4594-9359-AC278D430406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4" i="1"/>
  <c r="E12" i="1"/>
  <c r="G11" i="1"/>
  <c r="G14" i="1" s="1"/>
  <c r="F11" i="1"/>
  <c r="F14" i="1" s="1"/>
  <c r="E11" i="1"/>
  <c r="E14" i="1" l="1"/>
  <c r="D18" i="1" s="1"/>
  <c r="D17" i="1" l="1"/>
</calcChain>
</file>

<file path=xl/sharedStrings.xml><?xml version="1.0" encoding="utf-8"?>
<sst xmlns="http://schemas.openxmlformats.org/spreadsheetml/2006/main" count="26" uniqueCount="21">
  <si>
    <t>Inventory Business Case Example</t>
  </si>
  <si>
    <t>Item</t>
  </si>
  <si>
    <t>Year</t>
  </si>
  <si>
    <t>Category</t>
  </si>
  <si>
    <t>Costs</t>
  </si>
  <si>
    <t>Benefits</t>
  </si>
  <si>
    <t>Advanced Planning System License</t>
  </si>
  <si>
    <t>Advanced Planning System Implementation</t>
  </si>
  <si>
    <t>$(000)</t>
  </si>
  <si>
    <t>Inventory Reduction</t>
  </si>
  <si>
    <t>Storage Cost Reduction</t>
  </si>
  <si>
    <t>Obsolescence Reduction</t>
  </si>
  <si>
    <t>Taxes &amp; Insurance Reduction</t>
  </si>
  <si>
    <t>Total Cash Flows</t>
  </si>
  <si>
    <t>Discount Rate</t>
  </si>
  <si>
    <t>NPV</t>
  </si>
  <si>
    <t>IRR</t>
  </si>
  <si>
    <t>Type</t>
  </si>
  <si>
    <t>Recurring</t>
  </si>
  <si>
    <t>One-Time</t>
  </si>
  <si>
    <t>Shrinkage Cost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</si>
</sst>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0" fontId="0" fillId="0" borderId="0" xfId="0" quotePrefix="1" applyFill="1"/>
    <xf numFmtId="0" fontId="0" fillId="0" borderId="1" xfId="0" applyFill="1" applyBorder="1"/>
    <xf numFmtId="164" fontId="0" fillId="0" borderId="0" xfId="1" applyNumberFormat="1" applyFont="1" applyFill="1"/>
    <xf numFmtId="9" fontId="0" fillId="0" borderId="0" xfId="2" applyFont="1" applyFill="1"/>
    <xf numFmtId="9" fontId="0" fillId="0" borderId="0" xfId="0" applyNumberFormat="1" applyFill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57CE-2AD9-408D-9FC8-9067ECD79084}">
  <dimension ref="A1:G18"/>
  <sheetViews>
    <sheetView showGridLines="0" tabSelected="1" workbookViewId="0">
      <selection activeCell="E10" sqref="E10"/>
    </sheetView>
  </sheetViews>
  <sheetFormatPr defaultRowHeight="14.75" x14ac:dyDescent="0.75"/>
  <cols>
    <col min="3" max="3" width="36.26953125" bestFit="1" customWidth="1"/>
  </cols>
  <sheetData>
    <row r="1" spans="1:7" x14ac:dyDescent="0.75">
      <c r="A1" s="1" t="s">
        <v>0</v>
      </c>
      <c r="B1" s="1"/>
      <c r="C1" s="1"/>
      <c r="D1" s="1"/>
      <c r="E1" s="1"/>
      <c r="F1" s="1"/>
      <c r="G1" s="2" t="s">
        <v>8</v>
      </c>
    </row>
    <row r="2" spans="1:7" x14ac:dyDescent="0.75">
      <c r="B2" s="2"/>
      <c r="C2" s="1"/>
      <c r="D2" s="1"/>
      <c r="E2" s="1"/>
      <c r="F2" s="1"/>
      <c r="G2" s="1"/>
    </row>
    <row r="3" spans="1:7" x14ac:dyDescent="0.75">
      <c r="A3" s="1"/>
      <c r="B3" s="1"/>
      <c r="C3" s="1"/>
      <c r="D3" s="7" t="s">
        <v>2</v>
      </c>
      <c r="E3" s="7"/>
      <c r="F3" s="7"/>
      <c r="G3" s="7"/>
    </row>
    <row r="4" spans="1:7" ht="15.5" thickBot="1" x14ac:dyDescent="0.9">
      <c r="A4" s="3" t="s">
        <v>3</v>
      </c>
      <c r="B4" s="3" t="s">
        <v>17</v>
      </c>
      <c r="C4" s="3" t="s">
        <v>1</v>
      </c>
      <c r="D4" s="3">
        <v>0</v>
      </c>
      <c r="E4" s="3">
        <v>1</v>
      </c>
      <c r="F4" s="3">
        <v>2</v>
      </c>
      <c r="G4" s="3">
        <v>3</v>
      </c>
    </row>
    <row r="5" spans="1:7" ht="15.5" thickTop="1" x14ac:dyDescent="0.75">
      <c r="A5" s="1" t="s">
        <v>4</v>
      </c>
      <c r="B5" s="1" t="s">
        <v>18</v>
      </c>
      <c r="C5" s="1" t="s">
        <v>6</v>
      </c>
      <c r="D5" s="4">
        <v>-300</v>
      </c>
      <c r="E5" s="4">
        <v>-300</v>
      </c>
      <c r="F5" s="4">
        <v>-300</v>
      </c>
      <c r="G5" s="4">
        <v>-300</v>
      </c>
    </row>
    <row r="6" spans="1:7" x14ac:dyDescent="0.75">
      <c r="A6" s="1"/>
      <c r="B6" s="1" t="s">
        <v>19</v>
      </c>
      <c r="C6" s="1" t="s">
        <v>7</v>
      </c>
      <c r="D6" s="4">
        <v>-1000</v>
      </c>
      <c r="E6" s="4"/>
      <c r="F6" s="4"/>
      <c r="G6" s="4"/>
    </row>
    <row r="7" spans="1:7" x14ac:dyDescent="0.75">
      <c r="A7" s="1"/>
      <c r="B7" s="1"/>
      <c r="C7" s="1"/>
      <c r="D7" s="4"/>
      <c r="E7" s="4"/>
      <c r="F7" s="4"/>
      <c r="G7" s="4"/>
    </row>
    <row r="8" spans="1:7" x14ac:dyDescent="0.75">
      <c r="A8" s="1" t="s">
        <v>5</v>
      </c>
      <c r="B8" s="1" t="s">
        <v>19</v>
      </c>
      <c r="C8" s="1" t="s">
        <v>9</v>
      </c>
      <c r="D8" s="4"/>
      <c r="E8" s="4">
        <v>7000</v>
      </c>
      <c r="F8" s="4">
        <v>3000</v>
      </c>
      <c r="G8" s="4"/>
    </row>
    <row r="9" spans="1:7" x14ac:dyDescent="0.75">
      <c r="A9" s="1"/>
      <c r="B9" s="1" t="s">
        <v>18</v>
      </c>
      <c r="C9" s="1" t="s">
        <v>10</v>
      </c>
      <c r="D9" s="4"/>
      <c r="E9" s="4">
        <v>100</v>
      </c>
      <c r="F9" s="4">
        <v>100</v>
      </c>
      <c r="G9" s="4">
        <v>100</v>
      </c>
    </row>
    <row r="10" spans="1:7" x14ac:dyDescent="0.75">
      <c r="A10" s="1"/>
      <c r="B10" s="1" t="s">
        <v>18</v>
      </c>
      <c r="C10" s="1" t="s">
        <v>20</v>
      </c>
      <c r="D10" s="4"/>
      <c r="E10" s="4">
        <f>0.001*E8</f>
        <v>7</v>
      </c>
      <c r="F10" s="4">
        <v>10</v>
      </c>
      <c r="G10" s="4">
        <v>10</v>
      </c>
    </row>
    <row r="11" spans="1:7" x14ac:dyDescent="0.75">
      <c r="A11" s="1"/>
      <c r="B11" s="1" t="s">
        <v>18</v>
      </c>
      <c r="C11" s="1" t="s">
        <v>11</v>
      </c>
      <c r="D11" s="4"/>
      <c r="E11" s="4">
        <f>7000*0.05</f>
        <v>350</v>
      </c>
      <c r="F11" s="4">
        <f>10000*0.05</f>
        <v>500</v>
      </c>
      <c r="G11" s="4">
        <f>10000*0.05</f>
        <v>500</v>
      </c>
    </row>
    <row r="12" spans="1:7" x14ac:dyDescent="0.75">
      <c r="A12" s="1"/>
      <c r="B12" s="1" t="s">
        <v>18</v>
      </c>
      <c r="C12" s="1" t="s">
        <v>12</v>
      </c>
      <c r="D12" s="4"/>
      <c r="E12" s="4">
        <f>0.01*7000</f>
        <v>70</v>
      </c>
      <c r="F12" s="4">
        <v>100</v>
      </c>
      <c r="G12" s="4">
        <v>100</v>
      </c>
    </row>
    <row r="13" spans="1:7" x14ac:dyDescent="0.75">
      <c r="A13" s="1"/>
      <c r="B13" s="1"/>
      <c r="C13" s="1"/>
      <c r="D13" s="4"/>
      <c r="E13" s="4"/>
      <c r="F13" s="4"/>
      <c r="G13" s="4"/>
    </row>
    <row r="14" spans="1:7" x14ac:dyDescent="0.75">
      <c r="A14" s="1" t="s">
        <v>13</v>
      </c>
      <c r="B14" s="1"/>
      <c r="C14" s="1"/>
      <c r="D14" s="4">
        <f>SUM(D5:D13)</f>
        <v>-1300</v>
      </c>
      <c r="E14" s="4">
        <f>SUM(E5:E13)</f>
        <v>7227</v>
      </c>
      <c r="F14" s="4">
        <f>SUM(F5:F13)</f>
        <v>3410</v>
      </c>
      <c r="G14" s="4">
        <f>SUM(G5:G13)</f>
        <v>410</v>
      </c>
    </row>
    <row r="15" spans="1:7" x14ac:dyDescent="0.75">
      <c r="A15" s="1"/>
      <c r="B15" s="1"/>
      <c r="C15" s="1"/>
      <c r="D15" s="4"/>
      <c r="E15" s="4"/>
      <c r="F15" s="4"/>
      <c r="G15" s="4"/>
    </row>
    <row r="16" spans="1:7" x14ac:dyDescent="0.75">
      <c r="A16" s="1"/>
      <c r="B16" s="1"/>
      <c r="C16" s="1" t="s">
        <v>14</v>
      </c>
      <c r="D16" s="5">
        <v>0.1</v>
      </c>
      <c r="E16" s="4"/>
      <c r="F16" s="4"/>
      <c r="G16" s="4"/>
    </row>
    <row r="17" spans="1:7" x14ac:dyDescent="0.75">
      <c r="A17" s="1"/>
      <c r="B17" s="1"/>
      <c r="C17" s="1" t="s">
        <v>15</v>
      </c>
      <c r="D17" s="4">
        <f>NPV(D16,D14:G14)</f>
        <v>7632.9280786831469</v>
      </c>
      <c r="E17" s="4"/>
      <c r="F17" s="4"/>
      <c r="G17" s="4"/>
    </row>
    <row r="18" spans="1:7" x14ac:dyDescent="0.75">
      <c r="A18" s="1"/>
      <c r="B18" s="1"/>
      <c r="C18" s="1" t="s">
        <v>16</v>
      </c>
      <c r="D18" s="6">
        <f>IRR(D14:G14)</f>
        <v>5.0048069499881889</v>
      </c>
      <c r="E18" s="1"/>
      <c r="F18" s="1"/>
      <c r="G18" s="1"/>
    </row>
  </sheetData>
  <mergeCells count="1"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 Smith</dc:creator>
  <cp:lastModifiedBy>Talbot Smith</cp:lastModifiedBy>
  <dcterms:created xsi:type="dcterms:W3CDTF">2021-05-14T16:34:23Z</dcterms:created>
  <dcterms:modified xsi:type="dcterms:W3CDTF">2021-05-17T20:15:41Z</dcterms:modified>
</cp:coreProperties>
</file>